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1755" windowWidth="17280" windowHeight="102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21" i="1" l="1"/>
  <c r="B23" i="1" s="1"/>
  <c r="B21" i="1"/>
  <c r="F23" i="1" s="1"/>
  <c r="L4" i="1"/>
  <c r="L3" i="1"/>
  <c r="A9" i="1"/>
  <c r="A10" i="1"/>
  <c r="D11" i="1" l="1"/>
  <c r="F11" i="1"/>
  <c r="E12" i="1"/>
  <c r="B11" i="1"/>
  <c r="C12" i="1" s="1"/>
  <c r="D12" i="1" s="1"/>
  <c r="E11" i="1"/>
  <c r="H11" i="1"/>
  <c r="F12" i="1" l="1"/>
  <c r="G12" i="1" s="1"/>
  <c r="D13" i="1" s="1"/>
  <c r="F13" i="1"/>
  <c r="F15" i="1" s="1"/>
  <c r="E13" i="1"/>
  <c r="C13" i="1" l="1"/>
  <c r="F17" i="1" s="1"/>
  <c r="F19" i="1" s="1"/>
  <c r="D21" i="1" s="1"/>
  <c r="D23" i="1" s="1"/>
  <c r="E14" i="1"/>
  <c r="G14" i="1" l="1"/>
  <c r="G15" i="1" s="1"/>
  <c r="D15" i="1"/>
  <c r="D16" i="1" s="1"/>
  <c r="D19" i="1" s="1"/>
  <c r="E19" i="1" s="1"/>
  <c r="G16" i="1"/>
  <c r="G19" i="1"/>
</calcChain>
</file>

<file path=xl/sharedStrings.xml><?xml version="1.0" encoding="utf-8"?>
<sst xmlns="http://schemas.openxmlformats.org/spreadsheetml/2006/main" count="20" uniqueCount="15">
  <si>
    <t>=</t>
  </si>
  <si>
    <t>-----------</t>
  </si>
  <si>
    <t>.</t>
  </si>
  <si>
    <t>=&gt;</t>
  </si>
  <si>
    <t xml:space="preserve"> =&gt;</t>
  </si>
  <si>
    <t>&lt;</t>
  </si>
  <si>
    <t>Coloque os termos da proporção nos locais indicados</t>
  </si>
  <si>
    <t>x</t>
  </si>
  <si>
    <t>Cálculo do valor do termo desconhecido  em uma proporção</t>
  </si>
  <si>
    <t>%</t>
  </si>
  <si>
    <t>reperesenta</t>
  </si>
  <si>
    <t>de</t>
  </si>
  <si>
    <t>ou seja</t>
  </si>
  <si>
    <t>(x)</t>
  </si>
  <si>
    <t>(=)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</si>
</sst>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4"/>
      <color indexed="47"/>
      <name val="Times New Roman"/>
      <family val="1"/>
    </font>
    <font>
      <b/>
      <sz val="14"/>
      <color indexed="22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sz val="14"/>
      <color indexed="8"/>
      <name val="Times New Roman"/>
      <family val="1"/>
    </font>
    <font>
      <b/>
      <i/>
      <sz val="18"/>
      <color indexed="8"/>
      <name val="Times New Roman"/>
      <family val="1"/>
    </font>
    <font>
      <b/>
      <i/>
      <sz val="18"/>
      <color indexed="12"/>
      <name val="Times New Roman"/>
      <family val="1"/>
    </font>
    <font>
      <b/>
      <i/>
      <sz val="18"/>
      <color indexed="10"/>
      <name val="Times New Roman"/>
      <family val="1"/>
    </font>
    <font>
      <i/>
      <sz val="18"/>
      <color indexed="8"/>
      <name val="Times New Roman"/>
      <family val="1"/>
    </font>
    <font>
      <sz val="10"/>
      <color indexed="47"/>
      <name val="Times New Roman"/>
      <family val="1"/>
    </font>
    <font>
      <b/>
      <i/>
      <sz val="16"/>
      <color indexed="12"/>
      <name val="Times New Roman"/>
      <family val="1"/>
    </font>
    <font>
      <b/>
      <i/>
      <sz val="16"/>
      <color indexed="8"/>
      <name val="Times New Roman"/>
      <family val="1"/>
    </font>
    <font>
      <b/>
      <i/>
      <sz val="16"/>
      <color indexed="10"/>
      <name val="Times New Roman"/>
      <family val="1"/>
    </font>
    <font>
      <b/>
      <i/>
      <sz val="16"/>
      <color indexed="47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6"/>
      <color theme="0"/>
      <name val="Arial Black"/>
      <family val="2"/>
    </font>
    <font>
      <b/>
      <sz val="12"/>
      <color theme="0"/>
      <name val="Arial Black"/>
      <family val="2"/>
    </font>
    <font>
      <b/>
      <sz val="14"/>
      <color theme="0"/>
      <name val="Arial Black"/>
      <family val="2"/>
    </font>
    <font>
      <b/>
      <sz val="14"/>
      <color rgb="FFFFFF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7" fillId="2" borderId="0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1" applyNumberFormat="1" applyFont="1" applyFill="1" applyBorder="1" applyAlignment="1" applyProtection="1">
      <alignment horizontal="center"/>
      <protection locked="0"/>
    </xf>
    <xf numFmtId="0" fontId="3" fillId="3" borderId="0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1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11" fillId="2" borderId="0" xfId="1" applyNumberFormat="1" applyFont="1" applyFill="1" applyBorder="1" applyAlignment="1" applyProtection="1">
      <alignment horizontal="center"/>
      <protection locked="0"/>
    </xf>
    <xf numFmtId="0" fontId="14" fillId="2" borderId="0" xfId="1" quotePrefix="1" applyNumberFormat="1" applyFont="1" applyFill="1" applyBorder="1" applyAlignment="1" applyProtection="1">
      <alignment horizontal="center"/>
      <protection locked="0"/>
    </xf>
    <xf numFmtId="0" fontId="11" fillId="2" borderId="0" xfId="1" quotePrefix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12" fillId="4" borderId="1" xfId="1" applyNumberFormat="1" applyFont="1" applyFill="1" applyBorder="1" applyAlignment="1" applyProtection="1">
      <alignment horizontal="center"/>
      <protection locked="0"/>
    </xf>
    <xf numFmtId="0" fontId="13" fillId="4" borderId="1" xfId="1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1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1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Border="1" applyAlignment="1" applyProtection="1">
      <alignment horizontal="center"/>
      <protection locked="0"/>
    </xf>
    <xf numFmtId="0" fontId="4" fillId="6" borderId="0" xfId="0" quotePrefix="1" applyNumberFormat="1" applyFont="1" applyFill="1" applyBorder="1" applyAlignment="1" applyProtection="1">
      <alignment horizontal="center"/>
      <protection locked="0"/>
    </xf>
    <xf numFmtId="0" fontId="13" fillId="6" borderId="0" xfId="1" applyNumberFormat="1" applyFont="1" applyFill="1" applyBorder="1" applyAlignment="1" applyProtection="1">
      <alignment horizontal="center"/>
      <protection locked="0"/>
    </xf>
    <xf numFmtId="0" fontId="11" fillId="6" borderId="0" xfId="1" applyNumberFormat="1" applyFont="1" applyFill="1" applyBorder="1" applyAlignment="1" applyProtection="1">
      <alignment horizontal="center"/>
      <protection locked="0"/>
    </xf>
    <xf numFmtId="0" fontId="12" fillId="6" borderId="0" xfId="1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Border="1" applyAlignment="1" applyProtection="1">
      <alignment horizontal="center"/>
      <protection locked="0"/>
    </xf>
    <xf numFmtId="0" fontId="12" fillId="4" borderId="1" xfId="1" applyNumberFormat="1" applyFont="1" applyFill="1" applyBorder="1" applyAlignment="1" applyProtection="1">
      <alignment horizontal="center"/>
    </xf>
    <xf numFmtId="0" fontId="16" fillId="2" borderId="3" xfId="1" applyNumberFormat="1" applyFont="1" applyFill="1" applyBorder="1" applyAlignment="1" applyProtection="1">
      <alignment horizontal="right"/>
    </xf>
    <xf numFmtId="0" fontId="16" fillId="2" borderId="4" xfId="1" applyNumberFormat="1" applyFont="1" applyFill="1" applyBorder="1" applyAlignment="1" applyProtection="1">
      <alignment horizontal="center"/>
    </xf>
    <xf numFmtId="0" fontId="16" fillId="2" borderId="4" xfId="1" applyNumberFormat="1" applyFont="1" applyFill="1" applyBorder="1" applyAlignment="1" applyProtection="1">
      <alignment horizontal="left"/>
    </xf>
    <xf numFmtId="0" fontId="17" fillId="2" borderId="4" xfId="1" applyNumberFormat="1" applyFont="1" applyFill="1" applyBorder="1" applyAlignment="1" applyProtection="1">
      <alignment horizontal="center"/>
    </xf>
    <xf numFmtId="0" fontId="18" fillId="2" borderId="4" xfId="1" applyNumberFormat="1" applyFont="1" applyFill="1" applyBorder="1" applyAlignment="1" applyProtection="1">
      <alignment horizontal="right"/>
    </xf>
    <xf numFmtId="0" fontId="18" fillId="2" borderId="4" xfId="0" applyNumberFormat="1" applyFont="1" applyFill="1" applyBorder="1" applyAlignment="1" applyProtection="1">
      <alignment horizontal="center"/>
    </xf>
    <xf numFmtId="0" fontId="18" fillId="2" borderId="5" xfId="0" applyNumberFormat="1" applyFont="1" applyFill="1" applyBorder="1" applyAlignment="1" applyProtection="1">
      <alignment horizontal="left"/>
    </xf>
    <xf numFmtId="0" fontId="16" fillId="2" borderId="6" xfId="0" applyNumberFormat="1" applyFont="1" applyFill="1" applyBorder="1" applyAlignment="1" applyProtection="1">
      <alignment horizontal="center"/>
    </xf>
    <xf numFmtId="0" fontId="16" fillId="2" borderId="7" xfId="1" applyNumberFormat="1" applyFont="1" applyFill="1" applyBorder="1" applyAlignment="1" applyProtection="1">
      <alignment horizontal="right"/>
    </xf>
    <xf numFmtId="0" fontId="16" fillId="2" borderId="7" xfId="0" applyNumberFormat="1" applyFont="1" applyFill="1" applyBorder="1" applyAlignment="1" applyProtection="1">
      <alignment horizontal="left"/>
    </xf>
    <xf numFmtId="0" fontId="17" fillId="2" borderId="7" xfId="1" applyNumberFormat="1" applyFont="1" applyFill="1" applyBorder="1" applyAlignment="1" applyProtection="1">
      <alignment horizontal="center"/>
    </xf>
    <xf numFmtId="0" fontId="18" fillId="2" borderId="7" xfId="1" applyNumberFormat="1" applyFont="1" applyFill="1" applyBorder="1" applyAlignment="1" applyProtection="1">
      <alignment horizontal="right"/>
    </xf>
    <xf numFmtId="0" fontId="18" fillId="2" borderId="7" xfId="0" applyNumberFormat="1" applyFont="1" applyFill="1" applyBorder="1" applyAlignment="1" applyProtection="1">
      <alignment horizontal="left"/>
    </xf>
    <xf numFmtId="0" fontId="17" fillId="2" borderId="8" xfId="0" applyNumberFormat="1" applyFont="1" applyFill="1" applyBorder="1" applyAlignment="1" applyProtection="1">
      <alignment horizontal="center"/>
    </xf>
    <xf numFmtId="0" fontId="17" fillId="2" borderId="6" xfId="0" applyNumberFormat="1" applyFont="1" applyFill="1" applyBorder="1" applyAlignment="1" applyProtection="1">
      <alignment horizontal="center"/>
    </xf>
    <xf numFmtId="0" fontId="18" fillId="2" borderId="7" xfId="0" applyNumberFormat="1" applyFont="1" applyFill="1" applyBorder="1" applyAlignment="1" applyProtection="1">
      <alignment horizontal="right"/>
    </xf>
    <xf numFmtId="0" fontId="18" fillId="2" borderId="7" xfId="1" applyNumberFormat="1" applyFont="1" applyFill="1" applyBorder="1" applyAlignment="1" applyProtection="1">
      <alignment horizontal="left"/>
    </xf>
    <xf numFmtId="0" fontId="16" fillId="2" borderId="7" xfId="1" applyNumberFormat="1" applyFont="1" applyFill="1" applyBorder="1" applyAlignment="1" applyProtection="1"/>
    <xf numFmtId="0" fontId="6" fillId="2" borderId="7" xfId="0" applyFont="1" applyFill="1" applyBorder="1" applyProtection="1"/>
    <xf numFmtId="0" fontId="17" fillId="2" borderId="9" xfId="0" applyNumberFormat="1" applyFont="1" applyFill="1" applyBorder="1" applyAlignment="1" applyProtection="1">
      <alignment horizontal="center"/>
    </xf>
    <xf numFmtId="0" fontId="18" fillId="2" borderId="10" xfId="0" applyNumberFormat="1" applyFont="1" applyFill="1" applyBorder="1" applyAlignment="1" applyProtection="1">
      <alignment horizontal="right"/>
    </xf>
    <xf numFmtId="0" fontId="18" fillId="2" borderId="10" xfId="1" applyNumberFormat="1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/>
    </xf>
    <xf numFmtId="0" fontId="16" fillId="2" borderId="10" xfId="1" applyNumberFormat="1" applyFont="1" applyFill="1" applyBorder="1" applyAlignment="1" applyProtection="1"/>
    <xf numFmtId="0" fontId="22" fillId="2" borderId="10" xfId="0" applyNumberFormat="1" applyFont="1" applyFill="1" applyBorder="1" applyAlignment="1" applyProtection="1">
      <alignment horizontal="left"/>
    </xf>
    <xf numFmtId="0" fontId="17" fillId="2" borderId="11" xfId="0" applyNumberFormat="1" applyFont="1" applyFill="1" applyBorder="1" applyAlignment="1" applyProtection="1">
      <alignment horizontal="center"/>
    </xf>
    <xf numFmtId="0" fontId="17" fillId="2" borderId="12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right"/>
    </xf>
    <xf numFmtId="0" fontId="17" fillId="2" borderId="0" xfId="1" applyNumberFormat="1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17" fillId="2" borderId="0" xfId="0" applyNumberFormat="1" applyFont="1" applyFill="1" applyBorder="1" applyAlignment="1" applyProtection="1">
      <alignment horizontal="center"/>
    </xf>
    <xf numFmtId="0" fontId="17" fillId="2" borderId="13" xfId="0" applyNumberFormat="1" applyFont="1" applyFill="1" applyBorder="1" applyAlignment="1" applyProtection="1">
      <alignment horizontal="center"/>
    </xf>
    <xf numFmtId="0" fontId="17" fillId="2" borderId="0" xfId="1" applyNumberFormat="1" applyFont="1" applyFill="1" applyBorder="1" applyAlignment="1" applyProtection="1">
      <alignment horizontal="center"/>
    </xf>
    <xf numFmtId="0" fontId="17" fillId="2" borderId="0" xfId="0" quotePrefix="1" applyNumberFormat="1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>
      <alignment horizontal="right"/>
    </xf>
    <xf numFmtId="0" fontId="17" fillId="2" borderId="14" xfId="0" applyNumberFormat="1" applyFont="1" applyFill="1" applyBorder="1" applyAlignment="1" applyProtection="1">
      <alignment horizontal="center"/>
    </xf>
    <xf numFmtId="0" fontId="17" fillId="2" borderId="15" xfId="0" applyNumberFormat="1" applyFont="1" applyFill="1" applyBorder="1" applyAlignment="1" applyProtection="1">
      <alignment horizontal="center"/>
    </xf>
    <xf numFmtId="0" fontId="17" fillId="2" borderId="15" xfId="0" applyNumberFormat="1" applyFont="1" applyFill="1" applyBorder="1" applyAlignment="1" applyProtection="1">
      <alignment horizontal="right"/>
    </xf>
    <xf numFmtId="0" fontId="17" fillId="2" borderId="16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left"/>
    </xf>
    <xf numFmtId="0" fontId="18" fillId="2" borderId="17" xfId="0" applyNumberFormat="1" applyFont="1" applyFill="1" applyBorder="1" applyAlignment="1" applyProtection="1">
      <alignment horizontal="center"/>
    </xf>
    <xf numFmtId="0" fontId="19" fillId="2" borderId="18" xfId="0" applyNumberFormat="1" applyFont="1" applyFill="1" applyBorder="1" applyAlignment="1" applyProtection="1">
      <alignment horizontal="center"/>
    </xf>
    <xf numFmtId="0" fontId="23" fillId="5" borderId="18" xfId="1" applyNumberFormat="1" applyFont="1" applyFill="1" applyBorder="1" applyAlignment="1" applyProtection="1">
      <alignment horizontal="center"/>
    </xf>
    <xf numFmtId="0" fontId="23" fillId="5" borderId="18" xfId="1" quotePrefix="1" applyNumberFormat="1" applyFont="1" applyFill="1" applyBorder="1" applyAlignment="1" applyProtection="1">
      <alignment horizontal="center"/>
    </xf>
    <xf numFmtId="2" fontId="23" fillId="5" borderId="18" xfId="1" applyNumberFormat="1" applyFont="1" applyFill="1" applyBorder="1" applyAlignment="1" applyProtection="1">
      <alignment horizontal="center"/>
    </xf>
    <xf numFmtId="0" fontId="23" fillId="5" borderId="18" xfId="0" applyNumberFormat="1" applyFont="1" applyFill="1" applyBorder="1" applyAlignment="1" applyProtection="1">
      <alignment horizontal="center"/>
    </xf>
    <xf numFmtId="0" fontId="23" fillId="5" borderId="19" xfId="0" applyNumberFormat="1" applyFont="1" applyFill="1" applyBorder="1" applyAlignment="1" applyProtection="1">
      <alignment horizontal="center"/>
    </xf>
    <xf numFmtId="0" fontId="24" fillId="5" borderId="0" xfId="0" applyNumberFormat="1" applyFont="1" applyFill="1" applyBorder="1" applyAlignment="1" applyProtection="1">
      <alignment horizontal="center"/>
    </xf>
    <xf numFmtId="0" fontId="25" fillId="5" borderId="0" xfId="0" applyNumberFormat="1" applyFont="1" applyFill="1" applyBorder="1" applyAlignment="1" applyProtection="1">
      <alignment horizontal="center"/>
    </xf>
    <xf numFmtId="10" fontId="25" fillId="5" borderId="0" xfId="1" applyNumberFormat="1" applyFont="1" applyFill="1" applyBorder="1" applyAlignment="1" applyProtection="1">
      <alignment horizontal="center"/>
    </xf>
    <xf numFmtId="0" fontId="25" fillId="5" borderId="0" xfId="1" applyNumberFormat="1" applyFont="1" applyFill="1" applyBorder="1" applyAlignment="1" applyProtection="1">
      <alignment horizontal="center"/>
    </xf>
    <xf numFmtId="0" fontId="24" fillId="5" borderId="0" xfId="1" applyNumberFormat="1" applyFont="1" applyFill="1" applyBorder="1" applyAlignment="1" applyProtection="1">
      <alignment horizontal="center"/>
    </xf>
    <xf numFmtId="0" fontId="26" fillId="5" borderId="0" xfId="1" applyNumberFormat="1" applyFont="1" applyFill="1" applyBorder="1" applyAlignment="1" applyProtection="1">
      <alignment horizontal="center"/>
    </xf>
    <xf numFmtId="0" fontId="13" fillId="4" borderId="1" xfId="1" applyNumberFormat="1" applyFont="1" applyFill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133348</xdr:colOff>
      <xdr:row>20</xdr:row>
      <xdr:rowOff>95248</xdr:rowOff>
    </xdr:from>
    <xdr:to>
      <xdr:col>7</xdr:col>
      <xdr:colOff>685799</xdr:colOff>
      <xdr:row>22</xdr:row>
      <xdr:rowOff>152400</xdr:rowOff>
    </xdr:to>
    <xdr:sp macro="" textlink="">
      <xdr:nvSpPr>
        <xdr:cNvPr id="2" name="Seta entalhada para a direita 1"/>
        <xdr:cNvSpPr/>
      </xdr:nvSpPr>
      <xdr:spPr>
        <a:xfrm rot="10800000">
          <a:off x="5153023" y="4114798"/>
          <a:ext cx="857251" cy="628652"/>
        </a:xfrm>
        <a:prstGeom prst="notched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V76"/>
  <sheetViews>
    <sheetView showGridLines="0" showRowColHeaders="0" tabSelected="1" zoomScale="90" zoomScaleNormal="90" workbookViewId="0">
      <selection activeCell="D7" sqref="D7"/>
    </sheetView>
  </sheetViews>
  <sheetFormatPr defaultColWidth="0" defaultRowHeight="18.75" zeroHeight="1" x14ac:dyDescent="0.3"/>
  <cols>
    <col min="1" max="1" width="9.140625" style="19" customWidth="1"/>
    <col min="2" max="2" width="11.28515625" style="40" customWidth="1"/>
    <col min="3" max="3" width="19.140625" style="40" customWidth="1"/>
    <col min="4" max="4" width="17" style="41" customWidth="1"/>
    <col min="5" max="5" width="5.42578125" style="41" customWidth="1"/>
    <col min="6" max="6" width="13.28515625" style="1" customWidth="1"/>
    <col min="7" max="7" width="4.5703125" style="40" customWidth="1"/>
    <col min="8" max="8" width="10.85546875" style="40" customWidth="1"/>
    <col min="9" max="9" width="3.5703125" style="40" customWidth="1"/>
    <col min="10" max="10" width="9.140625" style="15" customWidth="1"/>
    <col min="11" max="11" width="3" style="15" customWidth="1"/>
    <col min="12" max="12" width="5" style="13" hidden="1" customWidth="1"/>
    <col min="13" max="13" width="10" style="13" hidden="1" customWidth="1"/>
    <col min="14" max="25" width="9.140625" style="14" hidden="1" customWidth="1"/>
    <col min="26" max="104" width="9.140625" style="2" hidden="1" customWidth="1"/>
    <col min="105" max="230" width="9.140625" style="3" hidden="1" customWidth="1"/>
    <col min="231" max="16384" width="9.140625" style="4" hidden="1"/>
  </cols>
  <sheetData>
    <row r="1" spans="1:230" x14ac:dyDescent="0.3"/>
    <row r="2" spans="1:230" s="30" customFormat="1" ht="18.75" customHeight="1" thickBot="1" x14ac:dyDescent="0.35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31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pans="1:230" s="29" customFormat="1" ht="18" customHeight="1" thickBot="1" x14ac:dyDescent="0.35">
      <c r="A3" s="47" t="s">
        <v>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31">
        <f>IF(AND(D5&lt;&gt;0,F5&lt;&gt;0,D7&lt;&gt;0,F7&lt;&gt;0),1,0)</f>
        <v>1</v>
      </c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</row>
    <row r="4" spans="1:230" ht="13.5" customHeight="1" thickBot="1" x14ac:dyDescent="0.35">
      <c r="L4" s="31">
        <f>IF(AND(N(D5)&lt;&gt;0,N(F5)&lt;&gt;0,N(D7)&lt;&gt;0,N(F7)&lt;&gt;0),0,1)</f>
        <v>1</v>
      </c>
    </row>
    <row r="5" spans="1:230" ht="18.75" customHeight="1" thickBot="1" x14ac:dyDescent="0.4">
      <c r="C5" s="24" t="s">
        <v>4</v>
      </c>
      <c r="D5" s="27">
        <v>50</v>
      </c>
      <c r="E5" s="20"/>
      <c r="F5" s="102" t="s">
        <v>7</v>
      </c>
      <c r="G5" s="26" t="s">
        <v>5</v>
      </c>
      <c r="H5" s="25" t="s">
        <v>0</v>
      </c>
    </row>
    <row r="6" spans="1:230" ht="15.75" customHeight="1" thickBot="1" x14ac:dyDescent="0.4">
      <c r="D6" s="21" t="s">
        <v>1</v>
      </c>
      <c r="E6" s="22" t="s">
        <v>0</v>
      </c>
      <c r="F6" s="21" t="s">
        <v>1</v>
      </c>
      <c r="G6" s="5"/>
      <c r="H6" s="5"/>
      <c r="J6" s="12"/>
      <c r="K6" s="12"/>
    </row>
    <row r="7" spans="1:230" ht="18.75" customHeight="1" thickBot="1" x14ac:dyDescent="0.4">
      <c r="C7" s="24" t="s">
        <v>3</v>
      </c>
      <c r="D7" s="28">
        <v>100</v>
      </c>
      <c r="E7" s="20"/>
      <c r="F7" s="48">
        <v>100</v>
      </c>
      <c r="G7" s="26" t="s">
        <v>5</v>
      </c>
      <c r="H7" s="25" t="s">
        <v>0</v>
      </c>
      <c r="J7" s="12"/>
      <c r="K7" s="12"/>
    </row>
    <row r="8" spans="1:230" ht="18.75" customHeight="1" thickBot="1" x14ac:dyDescent="0.4">
      <c r="C8" s="42"/>
      <c r="D8" s="43"/>
      <c r="E8" s="44"/>
      <c r="F8" s="45"/>
      <c r="G8" s="26"/>
      <c r="H8" s="25"/>
      <c r="J8" s="12"/>
      <c r="K8" s="12"/>
    </row>
    <row r="9" spans="1:230" ht="16.5" hidden="1" customHeight="1" x14ac:dyDescent="0.35">
      <c r="A9" s="39" t="str">
        <f>IF(AND(N(D5)&lt;&gt;0,N(F5)&lt;&gt;0,N(D7)&lt;&gt;0,N(F7)&lt;&gt;0),"Um dos termos deve ser um termo desconhecido","")</f>
        <v/>
      </c>
      <c r="C9" s="24"/>
      <c r="D9" s="35"/>
      <c r="E9" s="20"/>
      <c r="F9" s="36"/>
      <c r="G9" s="26"/>
      <c r="H9" s="25"/>
      <c r="J9" s="12"/>
      <c r="K9" s="12"/>
    </row>
    <row r="10" spans="1:230" ht="18" hidden="1" customHeight="1" thickBot="1" x14ac:dyDescent="0.35">
      <c r="A10" s="38" t="str">
        <f>IF(OR(D5=0,F5=0,D7=0,F7=0),"Todos os valores devem ser diferentes de zero","")</f>
        <v/>
      </c>
      <c r="C10" s="34"/>
      <c r="E10" s="6"/>
      <c r="F10" s="6"/>
      <c r="G10" s="5"/>
      <c r="H10" s="5"/>
      <c r="J10" s="12"/>
      <c r="K10" s="12"/>
    </row>
    <row r="11" spans="1:230" ht="23.25" customHeight="1" x14ac:dyDescent="0.3">
      <c r="B11" s="49">
        <f>IF(L3+L4=2,D5,"")</f>
        <v>50</v>
      </c>
      <c r="C11" s="50" t="s">
        <v>2</v>
      </c>
      <c r="D11" s="51">
        <f>IF(L3+L4=2,F7,"")</f>
        <v>100</v>
      </c>
      <c r="E11" s="52" t="str">
        <f>IF(L$3+L$4=2,"=","")</f>
        <v>=</v>
      </c>
      <c r="F11" s="53">
        <f>IF(L3+L4=2,D7,"")</f>
        <v>100</v>
      </c>
      <c r="G11" s="54" t="s">
        <v>2</v>
      </c>
      <c r="H11" s="55" t="str">
        <f>IF(L3+L4=2,F5,"")</f>
        <v>x</v>
      </c>
      <c r="J11" s="12"/>
      <c r="K11" s="12"/>
    </row>
    <row r="12" spans="1:230" s="33" customFormat="1" ht="23.25" customHeight="1" x14ac:dyDescent="0.3">
      <c r="A12" s="23"/>
      <c r="B12" s="56"/>
      <c r="C12" s="57">
        <f>IF(AND(N(B11)&lt;&gt;0,N(D11)&lt;&gt;0),B11*D11,IF(AND(N(B11)=0,N(D11)=0),B11,IF(AND(N(B11)=0,N(D11)&lt;&gt;0),D11,IF(AND(N(B11)&lt;&gt;0,N(D11)=0),B11))))</f>
        <v>5000</v>
      </c>
      <c r="D12" s="58" t="str">
        <f>IF(N(C12)=0,D11,IF(AND(N(B11)=0,N(D11)&lt;&gt;0),B11,IF(AND(N(B11)&lt;&gt;0,N(D11)=0),D11,"")))</f>
        <v/>
      </c>
      <c r="E12" s="59" t="str">
        <f>IF(L$3+L$4=2,"=","")</f>
        <v>=</v>
      </c>
      <c r="F12" s="60">
        <f>IF(AND(N(F11)&lt;&gt;0,N(H11)&lt;&gt;0),F5*D7,IF(AND(N(F11)=0,N(H11)=0),F11,IF(AND(N(F11)=0,N(H11)&lt;&gt;0),H11,IF(AND(N(F11)&lt;&gt;0,N(H11)=0),F11))))</f>
        <v>100</v>
      </c>
      <c r="G12" s="61" t="str">
        <f>IF(N(F12)=0,H11,IF(AND(N(F11)=0,N(H11)&lt;&gt;0),F11,IF(AND(N(F11)&lt;&gt;0,N(H11)=0),H11,"")))</f>
        <v>x</v>
      </c>
      <c r="H12" s="62"/>
      <c r="I12" s="40"/>
      <c r="J12" s="15"/>
      <c r="K12" s="15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20.25" customHeight="1" x14ac:dyDescent="0.3">
      <c r="B13" s="63"/>
      <c r="C13" s="64">
        <f>IF(D12="",F12,"")</f>
        <v>100</v>
      </c>
      <c r="D13" s="65" t="str">
        <f>IF(D12="",G12,"")</f>
        <v>x</v>
      </c>
      <c r="E13" s="59" t="str">
        <f>IF(D12="","=","")</f>
        <v>=</v>
      </c>
      <c r="F13" s="66">
        <f>IF(D12="",C12,"")</f>
        <v>5000</v>
      </c>
      <c r="G13" s="67"/>
      <c r="H13" s="62"/>
      <c r="J13" s="12"/>
      <c r="K13" s="12"/>
    </row>
    <row r="14" spans="1:230" ht="13.5" customHeight="1" x14ac:dyDescent="0.3">
      <c r="B14" s="68"/>
      <c r="C14" s="69"/>
      <c r="D14" s="70"/>
      <c r="E14" s="71" t="str">
        <f>IF(AND(L3+L4=2,OR(C12=D12,AND(D12="",F12=G12))),2,"")</f>
        <v/>
      </c>
      <c r="F14" s="72"/>
      <c r="G14" s="73" t="str">
        <f>IF(AND(L3+L4=2,C13="",F12=G12),2,"")</f>
        <v/>
      </c>
      <c r="H14" s="74"/>
      <c r="J14" s="12"/>
      <c r="K14" s="12"/>
    </row>
    <row r="15" spans="1:230" ht="17.25" customHeight="1" x14ac:dyDescent="0.3">
      <c r="B15" s="75"/>
      <c r="C15" s="76"/>
      <c r="D15" s="77" t="str">
        <f>IF(AND(E14=2,D13="",D12&lt;&gt;""),D12,IF(AND(E14=2,D13&lt;&gt;""),D13,""))</f>
        <v/>
      </c>
      <c r="E15" s="78"/>
      <c r="F15" s="77">
        <f>IF(F13&lt;&gt;"",F13,F12)</f>
        <v>5000</v>
      </c>
      <c r="G15" s="79" t="str">
        <f>IF(OR(G14=2,F13&lt;&gt;""),"",IF(F12&lt;&gt;G12,G12,""))</f>
        <v/>
      </c>
      <c r="H15" s="80"/>
      <c r="J15" s="37"/>
      <c r="K15" s="37"/>
    </row>
    <row r="16" spans="1:230" ht="13.5" customHeight="1" x14ac:dyDescent="0.3">
      <c r="B16" s="75"/>
      <c r="C16" s="79"/>
      <c r="D16" s="77" t="str">
        <f>IF(AND(D15="",D13="",D12&lt;&gt;0),D12,IF(AND(D15="",D13&lt;&gt;"",E14&lt;&gt;2),D13,""))</f>
        <v>x</v>
      </c>
      <c r="E16" s="81"/>
      <c r="F16" s="82"/>
      <c r="G16" s="83" t="str">
        <f>IF(OR(L3+L4&lt;&gt;2,E14=2),"",IF(G15&lt;&gt;"","   =         -----------", "   =  -----------------"))</f>
        <v xml:space="preserve">   =  -----------------</v>
      </c>
      <c r="H16" s="80"/>
      <c r="J16" s="37"/>
      <c r="K16" s="37"/>
    </row>
    <row r="17" spans="2:104" ht="16.5" customHeight="1" x14ac:dyDescent="0.3">
      <c r="B17" s="84"/>
      <c r="C17" s="85"/>
      <c r="D17" s="85"/>
      <c r="E17" s="85"/>
      <c r="F17" s="86">
        <f>IF(AND(C13&lt;&gt;"",C13&lt;&gt;D13),C13,IF(AND(C13="",C12=D12),"",IF(AND(C13="",C12&lt;&gt;D12),C12,"")))</f>
        <v>100</v>
      </c>
      <c r="G17" s="85"/>
      <c r="H17" s="87"/>
      <c r="J17" s="12"/>
      <c r="K17" s="12"/>
    </row>
    <row r="18" spans="2:104" ht="6.75" customHeight="1" x14ac:dyDescent="0.3">
      <c r="B18" s="75"/>
      <c r="C18" s="79"/>
      <c r="D18" s="79"/>
      <c r="E18" s="88"/>
      <c r="F18" s="83"/>
      <c r="G18" s="79"/>
      <c r="H18" s="80"/>
      <c r="J18" s="12"/>
      <c r="K18" s="12"/>
    </row>
    <row r="19" spans="2:104" ht="25.5" customHeight="1" thickBot="1" x14ac:dyDescent="0.55000000000000004">
      <c r="B19" s="89"/>
      <c r="C19" s="90"/>
      <c r="D19" s="91" t="str">
        <f>IF(AND(D16&lt;&gt;"",N(F15)&lt;&gt;0,N(F17)&lt;&gt;0),D16,"")</f>
        <v>x</v>
      </c>
      <c r="E19" s="92" t="str">
        <f>IF(D19&lt;&gt;"","=","")</f>
        <v>=</v>
      </c>
      <c r="F19" s="93">
        <f>IF(AND(N(F15)&lt;&gt;0,N(F17)&lt;&gt;0),F15/F17,"")</f>
        <v>50</v>
      </c>
      <c r="G19" s="94" t="str">
        <f>IF(AND(N(F17)&lt;&gt;0,N(F15)&lt;&gt;0),G15,"")</f>
        <v/>
      </c>
      <c r="H19" s="95" t="s">
        <v>9</v>
      </c>
      <c r="I19" s="5"/>
      <c r="J19" s="12"/>
      <c r="K19" s="12"/>
    </row>
    <row r="20" spans="2:104" s="11" customFormat="1" x14ac:dyDescent="0.3">
      <c r="B20" s="40"/>
      <c r="C20" s="40"/>
      <c r="D20" s="41"/>
      <c r="E20" s="41"/>
      <c r="F20" s="1"/>
      <c r="G20" s="40"/>
      <c r="H20" s="40"/>
      <c r="I20" s="40"/>
      <c r="J20" s="12"/>
      <c r="K20" s="12"/>
      <c r="L20" s="13"/>
      <c r="M20" s="1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</row>
    <row r="21" spans="2:104" s="11" customFormat="1" ht="22.5" x14ac:dyDescent="0.45">
      <c r="B21" s="96">
        <f>D5</f>
        <v>50</v>
      </c>
      <c r="C21" s="97" t="s">
        <v>10</v>
      </c>
      <c r="D21" s="98">
        <f>F19/100</f>
        <v>0.5</v>
      </c>
      <c r="E21" s="99" t="s">
        <v>11</v>
      </c>
      <c r="F21" s="100">
        <f>D7</f>
        <v>100</v>
      </c>
      <c r="G21" s="40"/>
      <c r="H21" s="40"/>
      <c r="I21" s="40"/>
      <c r="J21" s="12"/>
      <c r="K21" s="12"/>
      <c r="L21" s="13"/>
      <c r="M21" s="1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</row>
    <row r="22" spans="2:104" s="11" customFormat="1" ht="22.5" x14ac:dyDescent="0.45">
      <c r="B22" s="96"/>
      <c r="C22" s="97"/>
      <c r="D22" s="101" t="s">
        <v>12</v>
      </c>
      <c r="E22" s="99"/>
      <c r="F22" s="100"/>
      <c r="G22" s="40"/>
      <c r="H22" s="40"/>
      <c r="I22" s="40"/>
      <c r="J22" s="12"/>
      <c r="K22" s="12"/>
      <c r="L22" s="13"/>
      <c r="M22" s="1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</row>
    <row r="23" spans="2:104" s="11" customFormat="1" ht="22.5" x14ac:dyDescent="0.45">
      <c r="B23" s="97">
        <f>F21</f>
        <v>100</v>
      </c>
      <c r="C23" s="97" t="s">
        <v>13</v>
      </c>
      <c r="D23" s="98">
        <f>D21</f>
        <v>0.5</v>
      </c>
      <c r="E23" s="99" t="s">
        <v>14</v>
      </c>
      <c r="F23" s="99">
        <f>B21</f>
        <v>50</v>
      </c>
      <c r="G23" s="17"/>
      <c r="H23" s="17"/>
      <c r="I23" s="17"/>
      <c r="J23" s="12"/>
      <c r="K23" s="12"/>
      <c r="L23" s="13"/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2:104" s="11" customFormat="1" ht="6.75" customHeight="1" x14ac:dyDescent="0.3">
      <c r="B24" s="40"/>
      <c r="C24" s="40"/>
      <c r="D24" s="41"/>
      <c r="E24" s="41"/>
      <c r="F24" s="1"/>
      <c r="G24" s="40"/>
      <c r="H24" s="40"/>
      <c r="I24" s="40"/>
      <c r="J24" s="12"/>
      <c r="K24" s="12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2:104" s="11" customFormat="1" hidden="1" x14ac:dyDescent="0.3">
      <c r="B25" s="40"/>
      <c r="C25" s="40"/>
      <c r="D25" s="41"/>
      <c r="E25" s="41"/>
      <c r="F25" s="1"/>
      <c r="G25" s="40"/>
      <c r="H25" s="40"/>
      <c r="I25" s="40"/>
      <c r="J25" s="12"/>
      <c r="K25" s="12"/>
      <c r="L25" s="13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</row>
    <row r="26" spans="2:104" s="11" customFormat="1" ht="8.25" hidden="1" customHeight="1" x14ac:dyDescent="0.3">
      <c r="B26" s="5"/>
      <c r="C26" s="5"/>
      <c r="D26" s="6"/>
      <c r="E26" s="6"/>
      <c r="F26" s="6"/>
      <c r="G26" s="5"/>
      <c r="H26" s="5"/>
      <c r="I26" s="5"/>
      <c r="J26" s="12"/>
      <c r="K26" s="12"/>
      <c r="L26" s="13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</row>
    <row r="27" spans="2:104" s="11" customFormat="1" hidden="1" x14ac:dyDescent="0.3">
      <c r="B27" s="40"/>
      <c r="C27" s="40"/>
      <c r="D27" s="41"/>
      <c r="E27" s="41"/>
      <c r="F27" s="1"/>
      <c r="G27" s="40"/>
      <c r="H27" s="40"/>
      <c r="I27" s="40"/>
      <c r="J27" s="12"/>
      <c r="K27" s="12"/>
      <c r="L27" s="13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</row>
    <row r="28" spans="2:104" s="11" customFormat="1" ht="11.25" hidden="1" customHeight="1" x14ac:dyDescent="0.3">
      <c r="B28" s="40"/>
      <c r="C28" s="40"/>
      <c r="D28" s="41"/>
      <c r="E28" s="41"/>
      <c r="F28" s="41"/>
      <c r="G28" s="40"/>
      <c r="H28" s="40"/>
      <c r="I28" s="40"/>
      <c r="J28" s="12"/>
      <c r="K28" s="12"/>
      <c r="L28" s="13"/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</row>
    <row r="29" spans="2:104" s="11" customFormat="1" ht="18.75" hidden="1" customHeight="1" x14ac:dyDescent="0.3">
      <c r="B29" s="40"/>
      <c r="C29" s="5"/>
      <c r="D29" s="6"/>
      <c r="E29" s="6"/>
      <c r="F29" s="18"/>
      <c r="G29" s="40"/>
      <c r="H29" s="5"/>
      <c r="I29" s="5"/>
      <c r="J29" s="12"/>
      <c r="K29" s="12"/>
      <c r="L29" s="13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</row>
    <row r="30" spans="2:104" s="11" customFormat="1" ht="15.75" hidden="1" customHeight="1" x14ac:dyDescent="0.3">
      <c r="B30" s="40"/>
      <c r="C30" s="40"/>
      <c r="D30" s="6"/>
      <c r="E30" s="6"/>
      <c r="F30" s="6"/>
      <c r="G30" s="5"/>
      <c r="H30" s="5"/>
      <c r="I30" s="5"/>
      <c r="J30" s="12"/>
      <c r="K30" s="12"/>
      <c r="L30" s="13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</row>
    <row r="31" spans="2:104" s="11" customFormat="1" hidden="1" x14ac:dyDescent="0.3">
      <c r="B31" s="40"/>
      <c r="C31" s="40"/>
      <c r="D31" s="41"/>
      <c r="E31" s="41"/>
      <c r="F31" s="1"/>
      <c r="G31" s="40"/>
      <c r="H31" s="40"/>
      <c r="I31" s="40"/>
      <c r="J31" s="15"/>
      <c r="K31" s="15"/>
      <c r="L31" s="13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</row>
    <row r="32" spans="2:104" s="11" customFormat="1" hidden="1" x14ac:dyDescent="0.3">
      <c r="B32" s="7"/>
      <c r="C32" s="7"/>
      <c r="D32" s="8"/>
      <c r="E32" s="8"/>
      <c r="F32" s="1"/>
      <c r="G32" s="40"/>
      <c r="H32" s="40"/>
      <c r="I32" s="40"/>
      <c r="J32" s="12"/>
      <c r="K32" s="12"/>
      <c r="L32" s="13"/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</row>
    <row r="33" spans="2:104" s="11" customFormat="1" hidden="1" x14ac:dyDescent="0.3">
      <c r="B33" s="7"/>
      <c r="C33" s="7"/>
      <c r="D33" s="8"/>
      <c r="E33" s="8"/>
      <c r="F33" s="1"/>
      <c r="G33" s="40"/>
      <c r="H33" s="40"/>
      <c r="I33" s="40"/>
      <c r="J33" s="12"/>
      <c r="K33" s="12"/>
      <c r="L33" s="13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</row>
    <row r="34" spans="2:104" s="11" customFormat="1" hidden="1" x14ac:dyDescent="0.3">
      <c r="B34" s="17"/>
      <c r="C34" s="17"/>
      <c r="D34" s="16"/>
      <c r="E34" s="16"/>
      <c r="F34" s="16"/>
      <c r="G34" s="17"/>
      <c r="H34" s="17"/>
      <c r="I34" s="17"/>
      <c r="J34" s="12"/>
      <c r="K34" s="12"/>
      <c r="L34" s="13"/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</row>
    <row r="35" spans="2:104" s="11" customFormat="1" hidden="1" x14ac:dyDescent="0.3">
      <c r="B35" s="40"/>
      <c r="C35" s="40"/>
      <c r="D35" s="41"/>
      <c r="E35" s="41"/>
      <c r="F35" s="16"/>
      <c r="G35" s="17"/>
      <c r="H35" s="17"/>
      <c r="I35" s="17"/>
      <c r="J35" s="12"/>
      <c r="K35" s="12"/>
      <c r="L35" s="13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</row>
    <row r="36" spans="2:104" s="11" customFormat="1" hidden="1" x14ac:dyDescent="0.3">
      <c r="B36" s="40"/>
      <c r="C36" s="40"/>
      <c r="D36" s="41"/>
      <c r="E36" s="41"/>
      <c r="F36" s="1"/>
      <c r="G36" s="40"/>
      <c r="H36" s="40"/>
      <c r="I36" s="40"/>
      <c r="J36" s="12"/>
      <c r="K36" s="12"/>
      <c r="L36" s="13"/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</row>
    <row r="37" spans="2:104" s="11" customFormat="1" hidden="1" x14ac:dyDescent="0.3">
      <c r="B37" s="40"/>
      <c r="C37" s="40"/>
      <c r="D37" s="41"/>
      <c r="E37" s="41"/>
      <c r="F37" s="1"/>
      <c r="G37" s="40"/>
      <c r="H37" s="40"/>
      <c r="I37" s="40"/>
      <c r="J37" s="12"/>
      <c r="K37" s="12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</row>
    <row r="38" spans="2:104" s="11" customFormat="1" hidden="1" x14ac:dyDescent="0.3">
      <c r="B38" s="5"/>
      <c r="C38" s="5"/>
      <c r="D38" s="6"/>
      <c r="E38" s="6"/>
      <c r="F38" s="6"/>
      <c r="G38" s="5"/>
      <c r="H38" s="5"/>
      <c r="I38" s="5"/>
      <c r="J38" s="12"/>
      <c r="K38" s="12"/>
      <c r="L38" s="13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</row>
    <row r="39" spans="2:104" s="11" customFormat="1" hidden="1" x14ac:dyDescent="0.3">
      <c r="B39" s="40"/>
      <c r="C39" s="40"/>
      <c r="D39" s="41"/>
      <c r="E39" s="41"/>
      <c r="F39" s="1"/>
      <c r="G39" s="40"/>
      <c r="H39" s="40"/>
      <c r="I39" s="40"/>
      <c r="J39" s="12"/>
      <c r="K39" s="12"/>
      <c r="L39" s="13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</row>
    <row r="40" spans="2:104" s="11" customFormat="1" hidden="1" x14ac:dyDescent="0.3">
      <c r="B40" s="5"/>
      <c r="C40" s="5"/>
      <c r="D40" s="6"/>
      <c r="E40" s="6"/>
      <c r="F40" s="6"/>
      <c r="G40" s="5"/>
      <c r="H40" s="5"/>
      <c r="I40" s="40"/>
      <c r="J40" s="12"/>
      <c r="K40" s="12"/>
      <c r="L40" s="13"/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</row>
    <row r="41" spans="2:104" s="11" customFormat="1" hidden="1" x14ac:dyDescent="0.3">
      <c r="B41" s="40"/>
      <c r="C41" s="40"/>
      <c r="D41" s="41"/>
      <c r="E41" s="41"/>
      <c r="F41" s="1"/>
      <c r="G41" s="40"/>
      <c r="H41" s="40"/>
      <c r="I41" s="40"/>
      <c r="J41" s="12"/>
      <c r="K41" s="12"/>
      <c r="L41" s="13"/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</row>
    <row r="42" spans="2:104" s="11" customFormat="1" ht="9.75" hidden="1" customHeight="1" x14ac:dyDescent="0.3">
      <c r="B42" s="40"/>
      <c r="C42" s="40"/>
      <c r="D42" s="41"/>
      <c r="E42" s="41"/>
      <c r="F42" s="41"/>
      <c r="G42" s="40"/>
      <c r="H42" s="40"/>
      <c r="I42" s="40"/>
      <c r="J42" s="12"/>
      <c r="K42" s="12"/>
      <c r="L42" s="13"/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</row>
    <row r="43" spans="2:104" s="11" customFormat="1" hidden="1" x14ac:dyDescent="0.3">
      <c r="B43" s="40"/>
      <c r="C43" s="40"/>
      <c r="D43" s="41"/>
      <c r="E43" s="41"/>
      <c r="F43" s="1"/>
      <c r="G43" s="40"/>
      <c r="H43" s="40"/>
      <c r="I43" s="40"/>
      <c r="J43" s="15"/>
      <c r="K43" s="15"/>
      <c r="L43" s="13"/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</row>
    <row r="44" spans="2:104" s="11" customFormat="1" hidden="1" x14ac:dyDescent="0.3">
      <c r="B44" s="7"/>
      <c r="C44" s="7"/>
      <c r="D44" s="8"/>
      <c r="E44" s="8"/>
      <c r="F44" s="1"/>
      <c r="G44" s="40"/>
      <c r="H44" s="40"/>
      <c r="I44" s="40"/>
      <c r="J44" s="12"/>
      <c r="K44" s="12"/>
      <c r="L44" s="13"/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</row>
    <row r="45" spans="2:104" s="11" customFormat="1" hidden="1" x14ac:dyDescent="0.3">
      <c r="B45" s="7"/>
      <c r="C45" s="7"/>
      <c r="D45" s="8"/>
      <c r="E45" s="8"/>
      <c r="F45" s="1"/>
      <c r="G45" s="40"/>
      <c r="H45" s="40"/>
      <c r="I45" s="40"/>
      <c r="J45" s="12"/>
      <c r="K45" s="12"/>
      <c r="L45" s="13"/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</row>
    <row r="46" spans="2:104" s="11" customFormat="1" hidden="1" x14ac:dyDescent="0.3">
      <c r="B46" s="17"/>
      <c r="C46" s="17"/>
      <c r="D46" s="16"/>
      <c r="E46" s="16"/>
      <c r="F46" s="16"/>
      <c r="G46" s="17"/>
      <c r="H46" s="17"/>
      <c r="I46" s="17"/>
      <c r="J46" s="12"/>
      <c r="K46" s="12"/>
      <c r="L46" s="13"/>
      <c r="M46" s="13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</row>
    <row r="47" spans="2:104" s="11" customFormat="1" hidden="1" x14ac:dyDescent="0.3">
      <c r="B47" s="17"/>
      <c r="C47" s="17"/>
      <c r="D47" s="16"/>
      <c r="E47" s="16"/>
      <c r="F47" s="16"/>
      <c r="G47" s="17"/>
      <c r="H47" s="17"/>
      <c r="I47" s="17"/>
      <c r="J47" s="12"/>
      <c r="K47" s="12"/>
      <c r="L47" s="13"/>
      <c r="M47" s="1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</row>
    <row r="48" spans="2:104" s="11" customFormat="1" hidden="1" x14ac:dyDescent="0.3">
      <c r="B48" s="17"/>
      <c r="C48" s="17"/>
      <c r="D48" s="16"/>
      <c r="E48" s="16"/>
      <c r="F48" s="16"/>
      <c r="G48" s="17"/>
      <c r="H48" s="17"/>
      <c r="I48" s="17"/>
      <c r="J48" s="12"/>
      <c r="K48" s="12"/>
      <c r="L48" s="13"/>
      <c r="M48" s="1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</row>
    <row r="49" spans="2:230" s="11" customFormat="1" hidden="1" x14ac:dyDescent="0.3">
      <c r="B49" s="17"/>
      <c r="C49" s="17"/>
      <c r="D49" s="16"/>
      <c r="E49" s="16"/>
      <c r="F49" s="16"/>
      <c r="G49" s="17"/>
      <c r="H49" s="17"/>
      <c r="I49" s="17"/>
      <c r="J49" s="12"/>
      <c r="K49" s="12"/>
      <c r="L49" s="13"/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</row>
    <row r="50" spans="2:230" s="11" customFormat="1" hidden="1" x14ac:dyDescent="0.3">
      <c r="B50" s="17"/>
      <c r="C50" s="17"/>
      <c r="D50" s="16"/>
      <c r="E50" s="16"/>
      <c r="F50" s="16"/>
      <c r="G50" s="17"/>
      <c r="H50" s="17"/>
      <c r="I50" s="17"/>
      <c r="J50" s="12"/>
      <c r="K50" s="12"/>
      <c r="L50" s="13"/>
      <c r="M50" s="13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</row>
    <row r="51" spans="2:230" s="11" customFormat="1" hidden="1" x14ac:dyDescent="0.3">
      <c r="B51" s="17"/>
      <c r="C51" s="17"/>
      <c r="D51" s="16"/>
      <c r="E51" s="16"/>
      <c r="F51" s="16"/>
      <c r="G51" s="17"/>
      <c r="H51" s="17"/>
      <c r="I51" s="17"/>
      <c r="J51" s="12"/>
      <c r="K51" s="12"/>
      <c r="L51" s="13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</row>
    <row r="52" spans="2:230" s="11" customFormat="1" hidden="1" x14ac:dyDescent="0.3">
      <c r="B52" s="17"/>
      <c r="C52" s="17"/>
      <c r="D52" s="16"/>
      <c r="E52" s="16"/>
      <c r="F52" s="16"/>
      <c r="G52" s="17"/>
      <c r="H52" s="17"/>
      <c r="I52" s="17"/>
      <c r="J52" s="12"/>
      <c r="K52" s="12"/>
      <c r="L52" s="13"/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</row>
    <row r="53" spans="2:230" s="11" customFormat="1" hidden="1" x14ac:dyDescent="0.3">
      <c r="B53" s="17"/>
      <c r="C53" s="17"/>
      <c r="D53" s="16"/>
      <c r="E53" s="16"/>
      <c r="F53" s="16"/>
      <c r="G53" s="17"/>
      <c r="H53" s="17"/>
      <c r="I53" s="17"/>
      <c r="J53" s="12"/>
      <c r="K53" s="12"/>
      <c r="L53" s="13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</row>
    <row r="54" spans="2:230" s="11" customFormat="1" hidden="1" x14ac:dyDescent="0.3">
      <c r="B54" s="17"/>
      <c r="C54" s="17"/>
      <c r="D54" s="16"/>
      <c r="E54" s="16"/>
      <c r="F54" s="16"/>
      <c r="G54" s="17"/>
      <c r="H54" s="17"/>
      <c r="I54" s="17"/>
      <c r="J54" s="12"/>
      <c r="K54" s="12"/>
      <c r="L54" s="13"/>
      <c r="M54" s="13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</row>
    <row r="55" spans="2:230" s="11" customFormat="1" hidden="1" x14ac:dyDescent="0.3">
      <c r="B55" s="17"/>
      <c r="C55" s="17"/>
      <c r="D55" s="16"/>
      <c r="E55" s="16"/>
      <c r="F55" s="16"/>
      <c r="G55" s="17"/>
      <c r="H55" s="17"/>
      <c r="I55" s="17"/>
      <c r="J55" s="12"/>
      <c r="K55" s="12"/>
      <c r="L55" s="13"/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</row>
    <row r="56" spans="2:230" s="11" customFormat="1" hidden="1" x14ac:dyDescent="0.3">
      <c r="B56" s="17"/>
      <c r="C56" s="17"/>
      <c r="D56" s="16"/>
      <c r="E56" s="16"/>
      <c r="F56" s="16"/>
      <c r="G56" s="17"/>
      <c r="H56" s="17"/>
      <c r="I56" s="17"/>
      <c r="J56" s="12"/>
      <c r="K56" s="12"/>
      <c r="L56" s="13"/>
      <c r="M56" s="13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</row>
    <row r="57" spans="2:230" s="11" customFormat="1" hidden="1" x14ac:dyDescent="0.3">
      <c r="B57" s="17"/>
      <c r="C57" s="17"/>
      <c r="D57" s="16"/>
      <c r="E57" s="16"/>
      <c r="F57" s="16"/>
      <c r="G57" s="17"/>
      <c r="H57" s="17"/>
      <c r="I57" s="17"/>
      <c r="J57" s="12"/>
      <c r="K57" s="12"/>
      <c r="L57" s="13"/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</row>
    <row r="58" spans="2:230" s="11" customFormat="1" hidden="1" x14ac:dyDescent="0.3">
      <c r="B58" s="17"/>
      <c r="C58" s="17"/>
      <c r="D58" s="16"/>
      <c r="E58" s="16"/>
      <c r="F58" s="16"/>
      <c r="G58" s="17"/>
      <c r="H58" s="17"/>
      <c r="I58" s="17"/>
      <c r="J58" s="12"/>
      <c r="K58" s="12"/>
      <c r="L58" s="13"/>
      <c r="M58" s="13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</row>
    <row r="59" spans="2:230" s="19" customFormat="1" hidden="1" x14ac:dyDescent="0.3">
      <c r="B59" s="17"/>
      <c r="C59" s="17"/>
      <c r="D59" s="16"/>
      <c r="E59" s="16"/>
      <c r="F59" s="16"/>
      <c r="G59" s="17"/>
      <c r="H59" s="17"/>
      <c r="I59" s="17"/>
      <c r="J59" s="12"/>
      <c r="K59" s="12"/>
      <c r="L59" s="13"/>
      <c r="M59" s="13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</row>
    <row r="60" spans="2:230" s="19" customFormat="1" hidden="1" x14ac:dyDescent="0.3">
      <c r="B60" s="17"/>
      <c r="C60" s="17"/>
      <c r="D60" s="16"/>
      <c r="E60" s="16"/>
      <c r="F60" s="16"/>
      <c r="G60" s="17"/>
      <c r="H60" s="17"/>
      <c r="I60" s="17"/>
      <c r="J60" s="12"/>
      <c r="K60" s="12"/>
      <c r="L60" s="13"/>
      <c r="M60" s="13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</row>
    <row r="61" spans="2:230" s="19" customFormat="1" hidden="1" x14ac:dyDescent="0.3">
      <c r="B61" s="17"/>
      <c r="C61" s="17"/>
      <c r="D61" s="16"/>
      <c r="E61" s="16"/>
      <c r="F61" s="16"/>
      <c r="G61" s="17"/>
      <c r="H61" s="17"/>
      <c r="I61" s="17"/>
      <c r="J61" s="12"/>
      <c r="K61" s="12"/>
      <c r="L61" s="13"/>
      <c r="M61" s="13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</row>
    <row r="62" spans="2:230" s="19" customFormat="1" hidden="1" x14ac:dyDescent="0.3">
      <c r="B62" s="17"/>
      <c r="C62" s="17"/>
      <c r="D62" s="16"/>
      <c r="E62" s="16"/>
      <c r="F62" s="16"/>
      <c r="G62" s="17"/>
      <c r="H62" s="17"/>
      <c r="I62" s="17"/>
      <c r="J62" s="12"/>
      <c r="K62" s="12"/>
      <c r="L62" s="13"/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</row>
    <row r="63" spans="2:230" s="19" customFormat="1" hidden="1" x14ac:dyDescent="0.3">
      <c r="B63" s="17"/>
      <c r="C63" s="17"/>
      <c r="D63" s="16"/>
      <c r="E63" s="16"/>
      <c r="F63" s="16"/>
      <c r="G63" s="17"/>
      <c r="H63" s="17"/>
      <c r="I63" s="17"/>
      <c r="J63" s="12"/>
      <c r="K63" s="12"/>
      <c r="L63" s="13"/>
      <c r="M63" s="13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</row>
    <row r="64" spans="2:230" s="19" customFormat="1" hidden="1" x14ac:dyDescent="0.3">
      <c r="B64" s="17"/>
      <c r="C64" s="17"/>
      <c r="D64" s="16"/>
      <c r="E64" s="16"/>
      <c r="F64" s="16"/>
      <c r="G64" s="17"/>
      <c r="H64" s="17"/>
      <c r="I64" s="17"/>
      <c r="J64" s="12"/>
      <c r="K64" s="12"/>
      <c r="L64" s="13"/>
      <c r="M64" s="13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</row>
    <row r="65" spans="2:230" s="19" customFormat="1" hidden="1" x14ac:dyDescent="0.3">
      <c r="B65" s="17"/>
      <c r="C65" s="17"/>
      <c r="D65" s="16"/>
      <c r="E65" s="16"/>
      <c r="F65" s="16"/>
      <c r="G65" s="17"/>
      <c r="H65" s="17"/>
      <c r="I65" s="17"/>
      <c r="J65" s="12"/>
      <c r="K65" s="12"/>
      <c r="L65" s="13"/>
      <c r="M65" s="13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</row>
    <row r="66" spans="2:230" s="19" customFormat="1" hidden="1" x14ac:dyDescent="0.3">
      <c r="B66" s="17"/>
      <c r="C66" s="17"/>
      <c r="D66" s="16"/>
      <c r="E66" s="16"/>
      <c r="F66" s="16"/>
      <c r="G66" s="17"/>
      <c r="H66" s="17"/>
      <c r="I66" s="17"/>
      <c r="J66" s="12"/>
      <c r="K66" s="12"/>
      <c r="L66" s="13"/>
      <c r="M66" s="13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</row>
    <row r="67" spans="2:230" s="19" customFormat="1" hidden="1" x14ac:dyDescent="0.3">
      <c r="B67" s="17"/>
      <c r="C67" s="17"/>
      <c r="D67" s="16"/>
      <c r="E67" s="16"/>
      <c r="F67" s="16"/>
      <c r="G67" s="17"/>
      <c r="H67" s="17"/>
      <c r="I67" s="17"/>
      <c r="J67" s="12"/>
      <c r="K67" s="12"/>
      <c r="L67" s="13"/>
      <c r="M67" s="13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</row>
    <row r="68" spans="2:230" s="19" customFormat="1" hidden="1" x14ac:dyDescent="0.3">
      <c r="B68" s="17"/>
      <c r="C68" s="17"/>
      <c r="D68" s="16"/>
      <c r="E68" s="16"/>
      <c r="F68" s="16"/>
      <c r="G68" s="17"/>
      <c r="H68" s="17"/>
      <c r="I68" s="17"/>
      <c r="J68" s="12"/>
      <c r="K68" s="12"/>
      <c r="L68" s="13"/>
      <c r="M68" s="13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</row>
    <row r="69" spans="2:230" s="19" customFormat="1" hidden="1" x14ac:dyDescent="0.3">
      <c r="B69" s="17"/>
      <c r="C69" s="17"/>
      <c r="D69" s="16"/>
      <c r="E69" s="16"/>
      <c r="F69" s="16"/>
      <c r="G69" s="17"/>
      <c r="H69" s="17"/>
      <c r="I69" s="17"/>
      <c r="J69" s="12"/>
      <c r="K69" s="12"/>
      <c r="L69" s="13"/>
      <c r="M69" s="13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</row>
    <row r="70" spans="2:230" s="19" customFormat="1" hidden="1" x14ac:dyDescent="0.3">
      <c r="B70" s="17"/>
      <c r="C70" s="17"/>
      <c r="D70" s="16"/>
      <c r="E70" s="16"/>
      <c r="F70" s="16"/>
      <c r="G70" s="17"/>
      <c r="H70" s="17"/>
      <c r="I70" s="17"/>
      <c r="J70" s="12"/>
      <c r="K70" s="12"/>
      <c r="L70" s="13"/>
      <c r="M70" s="13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</row>
    <row r="71" spans="2:230" s="19" customFormat="1" hidden="1" x14ac:dyDescent="0.3">
      <c r="B71" s="17"/>
      <c r="C71" s="17"/>
      <c r="D71" s="16"/>
      <c r="E71" s="16"/>
      <c r="F71" s="16"/>
      <c r="G71" s="17"/>
      <c r="H71" s="17"/>
      <c r="I71" s="17"/>
      <c r="J71" s="12"/>
      <c r="K71" s="12"/>
      <c r="L71" s="13"/>
      <c r="M71" s="13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</row>
    <row r="72" spans="2:230" s="19" customFormat="1" hidden="1" x14ac:dyDescent="0.3">
      <c r="B72" s="17"/>
      <c r="C72" s="17"/>
      <c r="D72" s="16"/>
      <c r="E72" s="16"/>
      <c r="F72" s="16"/>
      <c r="G72" s="17"/>
      <c r="H72" s="17"/>
      <c r="I72" s="17"/>
      <c r="J72" s="12"/>
      <c r="K72" s="12"/>
      <c r="L72" s="13"/>
      <c r="M72" s="13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</row>
    <row r="73" spans="2:230" s="19" customFormat="1" hidden="1" x14ac:dyDescent="0.3">
      <c r="B73" s="17"/>
      <c r="C73" s="17"/>
      <c r="D73" s="16"/>
      <c r="E73" s="16"/>
      <c r="F73" s="16"/>
      <c r="G73" s="17"/>
      <c r="H73" s="17"/>
      <c r="I73" s="17"/>
      <c r="J73" s="12"/>
      <c r="K73" s="12"/>
      <c r="L73" s="13"/>
      <c r="M73" s="13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</row>
    <row r="74" spans="2:230" s="19" customFormat="1" hidden="1" x14ac:dyDescent="0.3">
      <c r="B74" s="17"/>
      <c r="C74" s="17"/>
      <c r="D74" s="16"/>
      <c r="E74" s="16"/>
      <c r="F74" s="16"/>
      <c r="G74" s="17"/>
      <c r="H74" s="17"/>
      <c r="I74" s="17"/>
      <c r="J74" s="12"/>
      <c r="K74" s="12"/>
      <c r="L74" s="13"/>
      <c r="M74" s="13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</row>
    <row r="75" spans="2:230" hidden="1" x14ac:dyDescent="0.3">
      <c r="B75" s="10"/>
      <c r="C75" s="10"/>
      <c r="D75" s="9"/>
      <c r="E75" s="9"/>
      <c r="F75" s="9"/>
      <c r="G75" s="10"/>
      <c r="H75" s="10"/>
      <c r="I75" s="17"/>
      <c r="J75" s="12"/>
      <c r="K75" s="12"/>
    </row>
    <row r="76" spans="2:230" hidden="1" x14ac:dyDescent="0.3">
      <c r="B76" s="10"/>
      <c r="C76" s="10"/>
      <c r="D76" s="9"/>
      <c r="E76" s="9"/>
      <c r="F76" s="9"/>
      <c r="G76" s="10"/>
      <c r="H76" s="10"/>
      <c r="I76" s="17"/>
      <c r="J76" s="12"/>
      <c r="K76" s="12"/>
    </row>
  </sheetData>
  <sheetProtection password="D281" sheet="1" objects="1" scenarios="1" selectLockedCells="1"/>
  <mergeCells count="2">
    <mergeCell ref="A2:K2"/>
    <mergeCell ref="A3:K3"/>
  </mergeCells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  <ignoredErrors>
    <ignoredError sqref="B21:F23 A9:A10 H11 C12:C13 D11:G17 B18:H19 B11:C11 H12:H17 B14:C17 B12:B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Daniel Elias dos Santos</cp:lastModifiedBy>
  <dcterms:created xsi:type="dcterms:W3CDTF">2003-11-19T21:34:16Z</dcterms:created>
  <dcterms:modified xsi:type="dcterms:W3CDTF">2016-03-14T20:46:27Z</dcterms:modified>
</cp:coreProperties>
</file>